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<sst xmlns="http://schemas.openxmlformats.org/spreadsheetml/2006/main" count="2261" uniqueCount="1725">
  <si>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</si>
  <si>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</si>
  <si>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</si>
  <si>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</si>
  <si>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</si>
  <si>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</si>
  <si>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</si>
  <si>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</si>
  <si>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</si>
  <si>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</si>
  <si>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</si>
  <si>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</si>
  <si>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</si>
  <si>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</si>
  <si>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</si>
  <si>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</si>
  <si>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</si>
  <si>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</si>
  <si>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</si>
  <si>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</si>
  <si>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</si>
  <si>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</si>
  <si>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</si>
  <si>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</si>
  <si>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</si>
  <si>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</si>
  <si>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</si>
  <si>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</si>
  <si>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</si>
  <si>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</si>
  <si>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</si>
  <si>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</si>
  <si>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</si>
  <si>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</si>
  <si>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</si>
  <si>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</si>
  <si>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</si>
  <si>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</si>
  <si>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</si>
  <si>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</si>
  <si>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</si>
  <si>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</si>
  <si>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</si>
  <si>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</si>
  <si>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</si>
  <si>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</si>
  <si>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</si>
  <si>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</si>
  <si>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</si>
  <si>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</si>
  <si>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</si>
  <si>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</si>
  <si>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</si>
  <si>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</si>
  <si>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</si>
  <si>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</si>
  <si>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</si>
  <si>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</si>
  <si>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</si>
  <si>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</si>
  <si>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</si>
  <si>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</si>
  <si>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</si>
  <si>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</si>
  <si>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</si>
  <si>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</si>
  <si>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</si>
  <si>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</si>
  <si>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</si>
  <si>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</si>
  <si>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</si>
  <si>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</si>
  <si>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</si>
  <si>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</si>
  <si>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</si>
  <si>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</si>
  <si>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</si>
  <si>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</si>
  <si>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</si>
  <si>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</si>
  <si>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</si>
  <si>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</si>
  <si>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</si>
  <si>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</si>
  <si>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</si>
  <si>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</si>
  <si>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</si>
  <si>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</si>
  <si>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</si>
  <si>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</si>
  <si>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</si>
  <si>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</si>
  <si>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</si>
  <si>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</si>
  <si>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</si>
  <si>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</si>
  <si>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</si>
  <si>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</si>
  <si>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</si>
  <si>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</si>
  <si>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</si>
  <si>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</si>
  <si>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</si>
  <si>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</si>
  <si>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</si>
  <si>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</si>
  <si>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</si>
  <si>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</si>
  <si>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</si>
  <si>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</si>
  <si>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</si>
  <si>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</si>
  <si>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</si>
  <si>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</si>
  <si>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</si>
  <si>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</si>
  <si>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</si>
  <si>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</si>
  <si>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</si>
  <si>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</si>
  <si>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</si>
  <si>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</si>
  <si>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</si>
  <si>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</si>
  <si>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</si>
  <si>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</si>
  <si>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</si>
  <si>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</si>
  <si>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</si>
  <si>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</si>
  <si>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</si>
  <si>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</si>
  <si>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</si>
  <si>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</si>
  <si>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</si>
  <si>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</si>
  <si>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</si>
  <si>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</si>
  <si>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</si>
  <si>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</si>
  <si>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</si>
  <si>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</si>
  <si>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</si>
  <si>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</si>
  <si>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</si>
  <si>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</si>
  <si>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</si>
  <si>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</si>
  <si>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</si>
  <si>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</si>
  <si>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</si>
  <si>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</si>
  <si>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</si>
  <si>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</si>
  <si>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</si>
  <si>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</si>
  <si>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</si>
  <si>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</si>
  <si>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</si>
  <si>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</si>
  <si>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</si>
  <si>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</si>
  <si>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</si>
  <si>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</si>
  <si>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</si>
  <si>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</si>
  <si>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</si>
  <si>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</si>
  <si>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</si>
  <si>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</si>
  <si>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</si>
  <si>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</si>
  <si>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</si>
  <si>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</si>
  <si>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</si>
  <si>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</si>
  <si>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</si>
  <si>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</si>
  <si>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</si>
  <si>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</si>
  <si>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</si>
  <si>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</si>
  <si>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</si>
  <si>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</si>
  <si>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</si>
  <si>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</si>
  <si>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</si>
  <si>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</si>
  <si>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</si>
  <si>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</si>
  <si>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</si>
  <si>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</si>
  <si>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</si>
  <si>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</si>
  <si>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</si>
  <si>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</si>
  <si>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</si>
  <si>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</si>
  <si>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</si>
  <si>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</si>
  <si>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</si>
  <si>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</si>
  <si>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</si>
  <si>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</si>
  <si>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</si>
  <si>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</si>
  <si>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</si>
  <si>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</si>
  <si>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</si>
  <si>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</si>
  <si>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</si>
  <si>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</si>
  <si>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</si>
  <si>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</si>
  <si>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</si>
  <si>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</si>
  <si>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</si>
  <si>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</si>
  <si>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</si>
  <si>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</si>
  <si>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</si>
  <si>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</si>
  <si>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</si>
  <si>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</si>
  <si>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</si>
  <si>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</si>
  <si>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</si>
  <si>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</si>
  <si>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</si>
  <si>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</si>
  <si>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</si>
  <si>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</si>
  <si>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</si>
  <si>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</si>
  <si>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</si>
  <si>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</si>
  <si>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</si>
  <si>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</si>
  <si>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</si>
  <si>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</si>
  <si>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</si>
  <si>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</si>
  <si>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</si>
  <si>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</si>
  <si>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</si>
  <si>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</si>
  <si>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</si>
  <si>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</si>
  <si>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</si>
  <si>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</si>
  <si>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</si>
  <si>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</si>
  <si>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</si>
  <si>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</si>
  <si>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</si>
  <si>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</si>
  <si>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</si>
  <si>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</si>
  <si>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</si>
  <si>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</si>
  <si>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</si>
  <si>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</si>
  <si>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</si>
  <si>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</si>
  <si>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</si>
  <si>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</si>
  <si>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</si>
  <si>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</si>
  <si>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</si>
  <si>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</si>
  <si>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</si>
  <si>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</si>
  <si>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</si>
  <si>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</si>
  <si>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</si>
  <si>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</si>
  <si>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</si>
  <si>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</si>
  <si>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</si>
  <si>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</si>
  <si>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</si>
  <si>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</si>
  <si>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</si>
  <si>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</si>
  <si>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</si>
  <si>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</si>
  <si>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</si>
  <si>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</si>
  <si>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</si>
  <si>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</si>
  <si>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</si>
  <si>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</si>
  <si>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</si>
  <si>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</si>
  <si>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</si>
  <si>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</si>
  <si>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</si>
  <si>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</si>
  <si>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</si>
  <si>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</si>
  <si>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</si>
  <si>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</si>
  <si>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</si>
  <si>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</si>
  <si>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</si>
  <si>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</si>
  <si>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</si>
  <si>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</si>
  <si>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</si>
  <si>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</si>
  <si>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</si>
  <si>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</si>
  <si>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</si>
  <si>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</si>
  <si>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</si>
  <si>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</si>
  <si>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</si>
  <si>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</si>
  <si>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</si>
  <si>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</si>
  <si>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</si>
  <si>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</si>
  <si>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</si>
  <si>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</si>
  <si>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</si>
  <si>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</si>
  <si>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</si>
  <si>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</si>
  <si>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</si>
  <si>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</si>
  <si>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</si>
  <si>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</si>
  <si>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</si>
  <si>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</si>
  <si>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</si>
  <si>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</si>
  <si>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</si>
  <si>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</si>
  <si>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</si>
  <si>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</si>
  <si>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</si>
  <si>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</si>
  <si>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</si>
  <si>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</si>
  <si>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</si>
  <si>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</si>
  <si>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</si>
  <si>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</si>
  <si>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</si>
  <si>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</si>
  <si>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</si>
  <si>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</si>
  <si>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</si>
  <si>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</si>
  <si>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</si>
  <si>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</si>
  <si>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</si>
  <si>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</si>
  <si>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</si>
  <si>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</si>
  <si>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</si>
  <si>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</si>
  <si>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</si>
  <si>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</si>
  <si>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</si>
  <si>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</si>
  <si>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</si>
  <si>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</si>
  <si>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</si>
  <si>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</si>
  <si>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</si>
  <si>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</si>
  <si>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</si>
  <si>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</si>
  <si>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</si>
  <si>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</si>
  <si>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</si>
  <si>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</si>
  <si>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</si>
  <si>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</si>
  <si>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</si>
  <si>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</si>
  <si>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</si>
  <si>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</si>
  <si>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</si>
  <si>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</si>
  <si>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</si>
  <si>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</si>
  <si>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</si>
  <si>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</si>
  <si>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</si>
  <si>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</si>
  <si>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</si>
  <si>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</si>
  <si>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</si>
  <si>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</si>
  <si>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</si>
  <si>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</si>
  <si>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</si>
  <si>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</si>
  <si>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</si>
  <si>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</si>
  <si>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</si>
  <si>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</si>
  <si>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</si>
  <si>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</si>
  <si>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</si>
  <si>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</si>
  <si>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</si>
  <si>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</si>
  <si>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</si>
  <si>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</si>
  <si>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</si>
  <si>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</si>
  <si>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</si>
  <si>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</si>
  <si>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</si>
  <si>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</si>
  <si>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</si>
  <si>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</si>
  <si>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</si>
  <si>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</si>
  <si>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</si>
  <si>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</si>
  <si>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</si>
  <si>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</si>
  <si>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</si>
  <si>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</si>
  <si>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</si>
  <si>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</si>
  <si>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</si>
  <si>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</si>
  <si>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</si>
  <si>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</si>
  <si>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</si>
  <si>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</si>
  <si>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</si>
  <si>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</si>
  <si>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</si>
  <si>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</si>
  <si>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</si>
  <si>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</si>
  <si>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</si>
  <si>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</si>
  <si>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</si>
  <si>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</si>
  <si>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</si>
  <si>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</si>
  <si>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</si>
  <si>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</si>
  <si>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</si>
  <si>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</si>
  <si>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</si>
  <si>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</si>
  <si>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</si>
  <si>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</si>
  <si>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</si>
  <si>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</si>
  <si>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</si>
  <si>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</si>
  <si>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</si>
  <si>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</si>
  <si>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</si>
  <si>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</si>
  <si>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</si>
  <si>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</si>
  <si>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</si>
  <si>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</si>
  <si>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</si>
  <si>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</si>
  <si>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</si>
  <si>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</si>
  <si>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</si>
  <si>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</si>
  <si>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</si>
  <si>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</si>
  <si>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</si>
  <si>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</si>
  <si>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</si>
  <si>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</si>
  <si>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</si>
  <si>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</si>
  <si>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</si>
  <si>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</si>
  <si>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</si>
  <si>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</si>
  <si>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</si>
  <si>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</si>
  <si>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</si>
  <si>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</si>
  <si>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</si>
  <si>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</si>
  <si>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</si>
  <si>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</si>
  <si>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</si>
  <si>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</si>
  <si>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</si>
  <si>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</si>
  <si>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</si>
  <si>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</si>
  <si>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</si>
  <si>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</si>
  <si>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</si>
  <si>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</si>
  <si>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</si>
  <si>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</si>
  <si>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</si>
  <si>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</si>
  <si>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</si>
  <si>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</si>
  <si>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</si>
  <si>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</si>
  <si>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</si>
  <si>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</si>
  <si>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</si>
  <si>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</si>
  <si>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</si>
  <si>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</si>
  <si>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</si>
  <si>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</si>
  <si>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</si>
  <si>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</si>
  <si>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</si>
  <si>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</si>
  <si>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</si>
  <si>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</si>
  <si>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</si>
  <si>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</si>
  <si>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</si>
  <si>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</si>
  <si>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</si>
  <si>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</si>
  <si>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</si>
  <si>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</si>
  <si>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</si>
  <si>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</si>
  <si>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</si>
  <si>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</si>
  <si>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</si>
  <si>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</si>
  <si>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</si>
  <si>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</si>
  <si>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</si>
  <si>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</si>
  <si>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</si>
  <si>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</si>
  <si>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</si>
  <si>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</si>
  <si>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</si>
  <si>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</si>
  <si>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</si>
  <si>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</si>
  <si>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</si>
  <si>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</si>
  <si>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</si>
  <si>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</si>
  <si>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</si>
  <si>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</si>
  <si>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</si>
  <si>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</si>
  <si>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</si>
  <si>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</si>
  <si>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</si>
  <si>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</si>
  <si>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</si>
  <si>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</si>
  <si>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</si>
  <si>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</si>
  <si>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</si>
  <si>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</si>
  <si>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</si>
  <si>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</si>
  <si>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</si>
  <si>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</si>
  <si>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</si>
  <si>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</si>
  <si>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</si>
  <si>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</si>
  <si>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</si>
  <si>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</si>
  <si>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</si>
  <si>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</si>
  <si>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</si>
  <si>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</si>
  <si>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</si>
  <si>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</si>
  <si>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</si>
  <si>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</si>
  <si>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</si>
  <si>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</si>
  <si>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</si>
  <si>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</si>
  <si>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</si>
  <si>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</si>
  <si>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</si>
  <si>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</si>
  <si>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</si>
  <si>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</si>
  <si>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</si>
  <si>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</si>
  <si>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</si>
  <si>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</si>
  <si>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</si>
  <si>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</si>
  <si>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</si>
  <si>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</si>
  <si>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</si>
  <si>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</si>
  <si>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</si>
  <si>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</si>
  <si>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</si>
  <si>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</si>
  <si>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</si>
  <si>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</si>
  <si>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</si>
  <si>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</si>
  <si>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</si>
  <si>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</si>
  <si>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</si>
  <si>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</si>
  <si>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</si>
  <si>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</si>
  <si>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</si>
  <si>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</si>
  <si>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</si>
  <si>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</si>
  <si>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</si>
  <si>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</si>
  <si>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</si>
  <si>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</si>
  <si>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</si>
  <si>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</si>
  <si>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</si>
  <si>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</si>
  <si>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</si>
  <si>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</si>
  <si>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</si>
  <si>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</si>
  <si>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</si>
  <si>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</si>
  <si>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</si>
  <si>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</si>
  <si>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</si>
  <si>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</si>
  <si>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</si>
  <si>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</si>
  <si>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</si>
  <si>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</si>
  <si>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</si>
  <si>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</si>
  <si>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</si>
  <si>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</si>
  <si>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</si>
  <si>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</si>
  <si>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</si>
  <si>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</si>
  <si>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</si>
  <si>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</si>
  <si>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</si>
  <si>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</si>
  <si>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</si>
  <si>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</si>
  <si>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</si>
  <si>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</si>
  <si>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</si>
  <si>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</si>
  <si>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</si>
  <si>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</si>
  <si>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</si>
  <si>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</si>
  <si>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</si>
  <si>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</si>
  <si>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</si>
  <si>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</si>
  <si>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</si>
  <si>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</si>
  <si>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</si>
  <si>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</si>
  <si>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</si>
  <si>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</si>
  <si>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</si>
  <si>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</si>
  <si>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</si>
  <si>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</si>
  <si>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</si>
  <si>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</si>
  <si>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</si>
  <si>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</si>
  <si>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</si>
  <si>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</si>
  <si>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</si>
  <si>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</si>
  <si>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</si>
  <si>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</si>
  <si>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</si>
  <si>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</si>
  <si>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</si>
  <si>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</si>
  <si>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</si>
  <si>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</si>
  <si>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</si>
  <si>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</si>
  <si>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</si>
  <si>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</si>
  <si>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</si>
  <si>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</si>
  <si>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</si>
  <si>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</si>
  <si>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</si>
  <si>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</si>
  <si>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</si>
  <si>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</si>
  <si>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</si>
  <si>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</si>
  <si>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</si>
  <si>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</si>
  <si>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</si>
  <si>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</si>
  <si>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</si>
  <si>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</si>
  <si>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</si>
  <si>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</si>
  <si>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</si>
  <si>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</si>
  <si>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</si>
  <si>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</si>
  <si>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</si>
  <si>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</si>
  <si>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</si>
  <si>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</si>
  <si>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</si>
  <si>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</si>
  <si>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</si>
  <si>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</si>
  <si>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</si>
  <si>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</si>
  <si>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</si>
  <si>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</si>
  <si>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</si>
  <si>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</si>
  <si>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</si>
  <si>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</si>
  <si>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</si>
  <si>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</si>
  <si>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</si>
  <si>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</si>
  <si>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</si>
  <si>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</si>
  <si>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</si>
  <si>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</si>
  <si>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</si>
  <si>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</si>
  <si>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</si>
  <si>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</si>
  <si>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</si>
  <si>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</si>
  <si>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</si>
  <si>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</si>
  <si>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</si>
  <si>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</si>
  <si>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</si>
  <si>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</si>
  <si>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</si>
  <si>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</si>
  <si>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</si>
  <si>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</si>
  <si>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</si>
  <si>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</si>
  <si>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</si>
  <si>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</si>
  <si>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</si>
  <si>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</si>
  <si>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</si>
  <si>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</si>
  <si>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</si>
  <si>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</si>
  <si>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</si>
  <si>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</si>
  <si>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</si>
  <si>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</si>
  <si>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</si>
  <si>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</si>
  <si>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</si>
  <si>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</si>
  <si>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</si>
  <si>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</si>
  <si>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</si>
  <si>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</si>
  <si>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</si>
  <si>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</si>
  <si>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</si>
  <si>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</si>
  <si>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</si>
  <si>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</si>
  <si>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</si>
  <si>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</si>
  <si>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</si>
  <si>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</si>
  <si>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</si>
  <si>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</si>
  <si>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</si>
  <si>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</si>
  <si>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</si>
  <si>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</si>
  <si>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</si>
  <si>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</si>
  <si>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</si>
  <si>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</si>
  <si>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</si>
  <si>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</si>
  <si>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</si>
  <si>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</si>
  <si>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</si>
  <si>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</si>
  <si>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</si>
  <si>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</si>
  <si>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</si>
  <si>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</si>
  <si>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</si>
  <si>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</si>
  <si>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</si>
  <si>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</si>
  <si>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</si>
  <si>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</si>
  <si>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</si>
  <si>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</si>
  <si>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</si>
  <si>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</si>
  <si>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</si>
  <si>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</si>
  <si>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</si>
  <si>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</si>
  <si>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</si>
  <si>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</si>
  <si>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</si>
  <si>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</si>
  <si>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</si>
  <si>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</si>
  <si>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</si>
  <si>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</si>
  <si>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</si>
  <si>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</si>
  <si>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</si>
  <si>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</si>
  <si>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</si>
  <si>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</si>
  <si>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</si>
  <si>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</si>
  <si>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</si>
  <si>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</si>
  <si>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</si>
  <si>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</si>
  <si>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</si>
  <si>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</si>
  <si>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</si>
  <si>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</si>
  <si>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</si>
  <si>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</si>
  <si>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</si>
  <si>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</si>
  <si>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</si>
  <si>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</si>
  <si>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</si>
  <si>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</si>
  <si>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</si>
  <si>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</si>
  <si>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</si>
  <si>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</si>
  <si>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</si>
  <si>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</si>
  <si>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</si>
  <si>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</si>
  <si>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</si>
  <si>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</si>
  <si>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</si>
  <si>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</si>
  <si>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</si>
  <si>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</si>
  <si>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</si>
  <si>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</si>
  <si>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</si>
  <si>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</si>
  <si>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</si>
  <si>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</si>
  <si>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</si>
  <si>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</si>
  <si>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</si>
  <si>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</si>
  <si>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</si>
  <si>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</si>
  <si>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</si>
  <si>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</si>
  <si>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</si>
  <si>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</si>
  <si>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</si>
  <si>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</si>
  <si>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</si>
  <si>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</si>
  <si>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</si>
  <si>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</si>
  <si>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</si>
  <si>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</si>
  <si>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</si>
  <si>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</si>
  <si>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</si>
  <si>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</si>
  <si>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</si>
  <si>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</si>
  <si>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</si>
  <si>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</si>
  <si>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</si>
  <si>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</si>
  <si>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</si>
  <si>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</si>
  <si>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</si>
  <si>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</si>
  <si>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</si>
  <si>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</si>
  <si>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</si>
  <si>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</si>
  <si>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</si>
  <si>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</si>
  <si>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</si>
  <si>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</si>
  <si>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</si>
  <si>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</si>
  <si>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</si>
  <si>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</si>
  <si>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</si>
  <si>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</si>
  <si>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</si>
  <si>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</si>
  <si>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</si>
  <si>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</si>
  <si>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</si>
  <si>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</si>
  <si>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</si>
  <si>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</si>
  <si>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</si>
  <si>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</si>
  <si>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</si>
  <si>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</si>
  <si>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</si>
  <si>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</si>
  <si>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</si>
  <si>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</si>
  <si>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</si>
  <si>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</si>
  <si>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</si>
  <si>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</si>
  <si>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</si>
  <si>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</si>
  <si>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</si>
  <si>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</si>
  <si>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</si>
  <si>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</si>
  <si>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</si>
  <si>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</si>
  <si>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</si>
  <si>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</si>
  <si>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</si>
  <si>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</si>
  <si>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</si>
  <si>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</si>
  <si>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</si>
  <si>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</si>
  <si>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</si>
  <si>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</si>
  <si>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</si>
  <si>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</si>
  <si>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</si>
  <si>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</si>
  <si>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</si>
  <si>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</si>
  <si>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</si>
  <si>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</si>
  <si>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</si>
  <si>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</si>
  <si>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</si>
  <si>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</si>
  <si>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</si>
  <si>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</si>
  <si>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</si>
  <si>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</si>
  <si>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</si>
  <si>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</si>
  <si>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</si>
  <si>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</si>
  <si>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</si>
  <si>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</si>
  <si>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</si>
  <si>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</si>
  <si>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</si>
  <si>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</si>
  <si>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</si>
  <si>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</si>
  <si>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</si>
  <si>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</si>
  <si>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</si>
  <si>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</si>
  <si>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</si>
  <si>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</si>
  <si>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</si>
  <si>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</si>
  <si>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</si>
  <si>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</si>
  <si>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</si>
  <si>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</si>
  <si>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</si>
  <si>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</si>
  <si>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</si>
  <si>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</si>
  <si>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</si>
  <si>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</si>
  <si>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</si>
  <si>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</si>
  <si>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</si>
  <si>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</si>
  <si>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</si>
  <si>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</si>
  <si>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</si>
  <si>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</si>
  <si>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</si>
  <si>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</si>
  <si>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</si>
  <si>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</si>
  <si>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</si>
  <si>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</si>
  <si>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</si>
  <si>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</si>
  <si>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</si>
  <si>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</si>
  <si>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</si>
  <si>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</si>
  <si>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</si>
  <si>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</si>
  <si>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</si>
  <si>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</si>
  <si>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</si>
  <si>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</si>
  <si>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</si>
  <si>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</si>
  <si>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</si>
  <si>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</si>
  <si>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</si>
  <si>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</si>
  <si>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</si>
  <si>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</si>
  <si>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</si>
  <si>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</si>
  <si>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</si>
  <si>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</si>
  <si>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</si>
  <si>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</si>
  <si>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</si>
  <si>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</si>
  <si>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</si>
  <si>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</si>
  <si>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</si>
  <si>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</si>
  <si>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</si>
  <si>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</si>
  <si>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</si>
  <si>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</si>
  <si>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</si>
  <si>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</si>
  <si>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</si>
  <si>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</si>
  <si>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</si>
  <si>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</si>
  <si>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</si>
  <si>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</si>
  <si>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</si>
  <si>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</si>
  <si>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</si>
  <si>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</si>
  <si>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</si>
  <si>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</si>
  <si>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</si>
  <si>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</si>
  <si>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</si>
  <si>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</si>
  <si>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</si>
  <si>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</si>
  <si>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</si>
  <si>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</si>
  <si>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</si>
  <si>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</si>
  <si>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</si>
  <si>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</si>
  <si>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</si>
  <si>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</si>
  <si>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</si>
  <si>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</si>
  <si>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</si>
  <si>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</si>
  <si>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</si>
  <si>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</si>
  <si>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</si>
  <si>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</si>
  <si>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</si>
  <si>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</si>
  <si>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</si>
  <si>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</si>
  <si>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</si>
  <si>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</si>
  <si>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</si>
  <si>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</si>
  <si>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</si>
  <si>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</si>
  <si>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</si>
  <si>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</si>
  <si>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</si>
  <si>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</si>
  <si>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</si>
  <si>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</si>
  <si>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</si>
  <si>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</si>
  <si>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</si>
  <si>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</si>
  <si>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</si>
  <si>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</si>
  <si>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</si>
  <si>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</si>
  <si>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</si>
  <si>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</si>
  <si>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</si>
  <si>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</si>
  <si>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</si>
  <si>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</si>
  <si>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</si>
  <si>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</si>
  <si>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</si>
  <si>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</si>
  <si>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</si>
  <si>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</si>
  <si>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</si>
  <si>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</si>
  <si>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</si>
  <si>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</si>
  <si>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</si>
  <si>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</si>
  <si>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</si>
  <si>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</si>
  <si>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</si>
  <si>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</si>
  <si>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</si>
  <si>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</si>
  <si>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</si>
  <si>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</si>
  <si>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</si>
  <si>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</si>
  <si>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</si>
  <si>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</si>
  <si>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</si>
  <si>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</si>
  <si>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</si>
  <si>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</si>
  <si>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</si>
  <si>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</si>
  <si>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</si>
  <si>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</si>
  <si>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</si>
  <si>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</si>
  <si>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</si>
  <si>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</si>
  <si>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</si>
  <si>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</si>
  <si>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</si>
  <si>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</si>
  <si>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</si>
  <si>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</si>
  <si>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</si>
  <si>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</si>
  <si>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</si>
  <si>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</si>
  <si>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</si>
  <si>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</si>
  <si>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</si>
  <si>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</si>
  <si>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</si>
  <si>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</si>
  <si>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</si>
  <si>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</si>
  <si>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</si>
  <si>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</si>
  <si>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</si>
  <si>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</si>
  <si>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</si>
  <si>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</si>
  <si>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</si>
  <si>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</si>
  <si>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</si>
  <si>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</si>
  <si>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</si>
  <si>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</si>
  <si>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</si>
  <si>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</si>
  <si>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</si>
  <si>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</si>
  <si>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</si>
  <si>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</si>
  <si>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</si>
  <si>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</si>
  <si>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</si>
  <si>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</si>
  <si>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</si>
  <si>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</si>
  <si>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</si>
  <si>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</si>
  <si>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</si>
  <si>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</si>
  <si>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</si>
  <si>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</si>
  <si>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</si>
  <si>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</si>
  <si>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</si>
  <si>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</si>
  <si>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</si>
  <si>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</si>
  <si>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</si>
  <si>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</si>
  <si>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</si>
  <si>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</si>
  <si>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</si>
  <si>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</si>
  <si>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</si>
  <si>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</si>
  <si>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</si>
  <si>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</si>
  <si>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</si>
  <si>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</si>
  <si>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</si>
  <si>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</si>
  <si>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</si>
  <si>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</si>
  <si>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</si>
  <si>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</si>
  <si>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</si>
  <si>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</si>
  <si>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</si>
  <si>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</si>
  <si>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</si>
  <si>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</si>
  <si>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</si>
  <si>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</si>
  <si>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</si>
  <si>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</si>
  <si>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</si>
  <si>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</si>
  <si>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</si>
  <si>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</si>
  <si>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</si>
  <si>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</si>
  <si>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</si>
  <si>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</si>
  <si>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</si>
  <si>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</si>
  <si>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</si>
  <si>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</si>
  <si>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</si>
  <si>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</si>
  <si>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</si>
  <si>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</si>
  <si>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</si>
  <si>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</si>
  <si>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</si>
  <si>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</si>
  <si>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</si>
  <si>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</si>
  <si>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</si>
  <si>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</si>
  <si>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</si>
  <si>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</si>
  <si>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</si>
  <si>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</si>
  <si>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</si>
  <si>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</si>
  <si>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</si>
  <si>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</si>
  <si>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</si>
  <si>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</si>
  <si>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</si>
  <si>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</si>
  <si>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</si>
  <si>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</si>
  <si>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</si>
  <si>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</si>
  <si>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</si>
  <si>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</si>
  <si>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</si>
  <si>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</si>
  <si>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</si>
  <si>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</si>
  <si>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</si>
  <si>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</si>
  <si>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</si>
  <si>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</si>
  <si>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</si>
  <si>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</si>
  <si>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</si>
  <si>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</si>
  <si>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</si>
  <si>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</si>
  <si>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</si>
  <si>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</si>
  <si>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</si>
  <si>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</si>
  <si>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</si>
  <si>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</si>
  <si>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</si>
  <si>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</si>
  <si>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</si>
  <si>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</si>
  <si>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</si>
  <si>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</si>
  <si>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</si>
  <si>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</si>
  <si>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</si>
  <si>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</si>
  <si>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</si>
  <si>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</si>
  <si>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</si>
  <si>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</si>
  <si>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</si>
  <si>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</si>
  <si>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</si>
  <si>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</si>
  <si>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</si>
  <si>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</si>
  <si>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</si>
  <si>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</si>
  <si>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</si>
  <si>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</si>
  <si>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</si>
  <si>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</si>
  <si>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</si>
  <si>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</si>
  <si>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</si>
  <si>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</si>
  <si>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</si>
  <si>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</si>
  <si>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</si>
  <si>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</si>
  <si>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</si>
  <si>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</si>
  <si>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</si>
  <si>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</si>
  <si>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</si>
  <si>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</si>
  <si>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</si>
  <si>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</si>
  <si>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</si>
  <si>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</si>
  <si>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</si>
  <si>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</si>
  <si>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</si>
  <si>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</si>
  <si>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</si>
  <si>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</si>
  <si>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</si>
  <si>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</si>
  <si>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</si>
  <si>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</si>
  <si>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</si>
  <si>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</si>
  <si>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</si>
  <si>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</si>
  <si>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</si>
  <si>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</si>
  <si>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</si>
  <si>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</si>
  <si>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</si>
  <si>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</si>
  <si>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</si>
  <si>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</si>
  <si>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</si>
  <si>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</si>
  <si>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</si>
  <si>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</si>
  <si>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</si>
  <si>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</si>
  <si>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</si>
  <si>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</si>
  <si>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</si>
  <si>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</si>
  <si>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</si>
  <si>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</si>
  <si>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</si>
  <si>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</si>
  <si>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</si>
  <si>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</si>
  <si>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</si>
  <si>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</si>
  <si>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</si>
  <si>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</si>
  <si>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</si>
  <si>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</si>
  <si>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</si>
  <si>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</si>
  <si>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</si>
  <si>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</si>
  <si>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</si>
  <si>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</si>
  <si>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</si>
  <si>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</si>
  <si>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</si>
  <si>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</si>
  <si>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</si>
  <si>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</si>
  <si>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</si>
  <si>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</si>
  <si>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</si>
  <si>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</si>
  <si>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</si>
  <si>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</si>
  <si>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</si>
  <si>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</si>
  <si>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</si>
  <si>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</si>
  <si>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</si>
  <si>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</si>
  <si>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</si>
  <si>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</si>
  <si>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</si>
  <si>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</si>
  <si>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</si>
  <si>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</si>
  <si>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</si>
  <si>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</si>
  <si>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</si>
  <si>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</si>
  <si>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</si>
  <si>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</si>
  <si>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</si>
  <si>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</si>
  <si>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</si>
  <si>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</si>
  <si>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</si>
  <si>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</si>
  <si>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</si>
  <si>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</si>
  <si>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</si>
  <si>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</si>
  <si>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</si>
  <si>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</si>
  <si>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</si>
  <si>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</si>
  <si>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</si>
  <si>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</si>
  <si>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</si>
  <si>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</si>
  <si>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</si>
  <si>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</si>
  <si>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</si>
  <si>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</si>
  <si>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</si>
  <si>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</si>
  <si>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</si>
  <si>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</si>
  <si>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</si>
  <si>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</si>
  <si>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</si>
  <si>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</si>
  <si>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</si>
  <si>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</si>
  <si>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</si>
  <si>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</si>
  <si>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</si>
  <si>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</si>
  <si>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</si>
  <si>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</si>
  <si>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</si>
  <si>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</si>
  <si>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</si>
  <si>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</si>
  <si>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</si>
  <si>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</si>
  <si>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</si>
  <si>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</si>
  <si>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</si>
  <si>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</si>
  <si>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</si>
  <si>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</si>
  <si>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</si>
  <si>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</si>
  <si>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</si>
  <si>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</si>
  <si>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</si>
  <si>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</si>
  <si>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</si>
  <si>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</si>
  <si>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</si>
  <si>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</si>
  <si>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</si>
  <si>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</si>
  <si>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</si>
  <si>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</si>
  <si>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</si>
  <si>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</si>
  <si>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</si>
  <si>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</si>
  <si>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</si>
  <si>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</si>
  <si>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</si>
  <si>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</si>
  <si>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</si>
  <si>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</si>
  <si>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</si>
  <si>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</si>
  <si>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</si>
  <si>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</si>
  <si>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</si>
  <si>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</si>
  <si>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</si>
  <si>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</si>
  <si>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</si>
  <si>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</si>
  <si>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</si>
  <si>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</si>
  <si>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</si>
  <si>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</si>
  <si>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</si>
  <si>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</si>
  <si>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</si>
  <si>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</si>
  <si>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</si>
  <si>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</si>
  <si>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</si>
  <si>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</si>
  <si>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</si>
  <si>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</si>
  <si>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</si>
  <si>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</si>
  <si>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</si>
  <si>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</si>
  <si>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</si>
  <si>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</si>
  <si>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</si>
  <si>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</si>
  <si>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</si>
  <si>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</si>
  <si>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</si>
  <si>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</si>
  <si>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</si>
  <si>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</si>
  <si>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</si>
  <si>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</si>
  <si>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</si>
  <si>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</si>
  <si>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</si>
  <si>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</si>
  <si>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</si>
  <si>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</si>
  <si>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</si>
  <si>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</si>
  <si>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</si>
  <si>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</si>
  <si>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</si>
  <si>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</si>
  <si>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</si>
  <si>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</si>
  <si>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</si>
  <si>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</si>
  <si>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</si>
  <si>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</si>
  <si>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</si>
  <si>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</si>
  <si>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</si>
  <si>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</si>
  <si>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</si>
  <si>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</si>
  <si>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</si>
  <si>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</si>
  <si>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</si>
  <si>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</si>
  <si>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</si>
  <si>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</si>
  <si>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</si>
  <si>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</si>
  <si>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</si>
  <si>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</si>
  <si>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</si>
  <si>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</si>
  <si>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</si>
  <si>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</si>
  <si>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</si>
  <si>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</si>
  <si>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</si>
  <si>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</si>
  <si>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</si>
  <si>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</si>
  <si>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</si>
  <si>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</si>
  <si>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</si>
  <si>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</si>
  <si>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</si>
  <si>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</si>
  <si>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</si>
  <si>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</si>
  <si>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</si>
  <si>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</si>
  <si>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</si>
  <si>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</si>
  <si>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</si>
  <si>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</si>
  <si>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</si>
  <si>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</si>
  <si>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</si>
  <si>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</si>
  <si>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</si>
  <si>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</si>
  <si>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</si>
  <si>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</si>
  <si>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</si>
  <si>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</si>
  <si>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</si>
  <si>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</si>
  <si>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</si>
  <si>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</si>
  <si>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</si>
  <si>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</si>
  <si>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</si>
  <si>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</si>
  <si>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</si>
  <si>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</si>
  <si>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</si>
  <si>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</si>
  <si>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</si>
  <si>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</si>
  <si>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</si>
  <si>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</si>
  <si>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</si>
  <si>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</si>
  <si>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</si>
  <si>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</si>
  <si>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</si>
  <si>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</si>
  <si>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</si>
  <si>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</si>
  <si>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</si>
  <si>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</si>
  <si>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</si>
  <si>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</si>
  <si>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</si>
  <si>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</si>
  <si>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</si>
  <si>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</si>
  <si>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</si>
  <si>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</si>
  <si>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</si>
  <si>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</si>
  <si>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</si>
  <si>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</si>
  <si>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</si>
  <si>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</si>
  <si>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</si>
  <si>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</si>
  <si>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</si>
  <si>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</si>
  <si>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</si>
  <si>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</si>
  <si>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</si>
  <si>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</si>
  <si>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</si>
  <si>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</si>
  <si>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</si>
  <si>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</si>
  <si>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</si>
  <si>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</si>
  <si>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</si>
  <si>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</si>
  <si>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</si>
  <si>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</si>
  <si>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</si>
  <si>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</si>
  <si>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</si>
  <si>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</si>
  <si>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</si>
  <si>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</si>
  <si>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</si>
  <si>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</si>
  <si>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</si>
  <si>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</si>
  <si>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</si>
  <si>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</si>
  <si>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</si>
  <si>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</si>
  <si>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</si>
  <si>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</si>
  <si>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</si>
  <si>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</si>
  <si>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</si>
  <si>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</si>
  <si>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</si>
  <si>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</si>
  <si>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</si>
  <si>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</si>
  <si>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</si>
  <si>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</si>
  <si>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</si>
  <si>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</si>
  <si>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</si>
  <si>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</si>
  <si>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</si>
  <si>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</si>
  <si>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</si>
  <si>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</si>
  <si>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</si>
  <si>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</si>
  <si>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</si>
  <si>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</si>
  <si>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</si>
  <si>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</si>
  <si>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</si>
  <si>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</si>
  <si>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</si>
  <si>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</si>
  <si>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b785</t>
  </si>
  <si>
    <t>d625</t>
  </si>
  <si>
    <t>c973</t>
  </si>
  <si>
    <t>zvaleva@nhif.bg</t>
  </si>
  <si>
    <t>СЕС - ДЕС</t>
  </si>
  <si>
    <t>O K</t>
  </si>
  <si>
    <t>НЗОК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</si>
</sst>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4"/>
      <color indexed="18"/>
      <name val="Times New Roman CYR"/>
      <family val="1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3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3" fillId="46" borderId="98" xfId="70" applyNumberFormat="1" applyFont="1" applyFill="1" applyBorder="1" applyAlignment="1" applyProtection="1">
      <alignment/>
      <protection/>
    </xf>
    <xf numFmtId="38" fontId="13" fillId="46" borderId="68" xfId="70" applyNumberFormat="1" applyFont="1" applyFill="1" applyBorder="1" applyAlignment="1" applyProtection="1">
      <alignment/>
      <protection/>
    </xf>
    <xf numFmtId="38" fontId="13" fillId="46" borderId="100" xfId="70" applyNumberFormat="1" applyFont="1" applyFill="1" applyBorder="1" applyAlignment="1" applyProtection="1">
      <alignment/>
      <protection/>
    </xf>
    <xf numFmtId="38" fontId="13" fillId="46" borderId="70" xfId="70" applyNumberFormat="1" applyFont="1" applyFill="1" applyBorder="1" applyAlignment="1" applyProtection="1">
      <alignment/>
      <protection/>
    </xf>
    <xf numFmtId="38" fontId="13" fillId="46" borderId="99" xfId="70" applyNumberFormat="1" applyFont="1" applyFill="1" applyBorder="1" applyAlignment="1" applyProtection="1">
      <alignment/>
      <protection/>
    </xf>
    <xf numFmtId="38" fontId="13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3" fillId="46" borderId="86" xfId="70" applyNumberFormat="1" applyFont="1" applyFill="1" applyBorder="1" applyAlignment="1" applyProtection="1">
      <alignment/>
      <protection/>
    </xf>
    <xf numFmtId="38" fontId="13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3" fillId="46" borderId="122" xfId="70" applyNumberFormat="1" applyFont="1" applyFill="1" applyBorder="1" applyAlignment="1" applyProtection="1">
      <alignment/>
      <protection/>
    </xf>
    <xf numFmtId="38" fontId="13" fillId="46" borderId="139" xfId="70" applyNumberFormat="1" applyFont="1" applyFill="1" applyBorder="1" applyAlignment="1" applyProtection="1">
      <alignment/>
      <protection/>
    </xf>
    <xf numFmtId="38" fontId="13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3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3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3" fillId="0" borderId="0" xfId="65" applyFont="1" applyFill="1" applyBorder="1" applyAlignment="1">
      <alignment horizontal="left"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3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12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12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13" fillId="46" borderId="139" xfId="70" applyNumberFormat="1" applyFont="1" applyFill="1" applyBorder="1" applyAlignment="1" applyProtection="1">
      <alignment horizontal="center"/>
      <protection/>
    </xf>
    <xf numFmtId="38" fontId="13" fillId="46" borderId="100" xfId="70" applyNumberFormat="1" applyFont="1" applyFill="1" applyBorder="1" applyAlignment="1" applyProtection="1">
      <alignment horizontal="center"/>
      <protection/>
    </xf>
    <xf numFmtId="38" fontId="13" fillId="46" borderId="70" xfId="70" applyNumberFormat="1" applyFont="1" applyFill="1" applyBorder="1" applyAlignment="1" applyProtection="1">
      <alignment horizontal="center"/>
      <protection/>
    </xf>
    <xf numFmtId="38" fontId="13" fillId="46" borderId="141" xfId="70" applyNumberFormat="1" applyFont="1" applyFill="1" applyBorder="1" applyAlignment="1" applyProtection="1">
      <alignment horizontal="center"/>
      <protection/>
    </xf>
    <xf numFmtId="38" fontId="13" fillId="46" borderId="99" xfId="70" applyNumberFormat="1" applyFont="1" applyFill="1" applyBorder="1" applyAlignment="1" applyProtection="1">
      <alignment horizontal="center"/>
      <protection/>
    </xf>
    <xf numFmtId="38" fontId="13" fillId="46" borderId="69" xfId="70" applyNumberFormat="1" applyFont="1" applyFill="1" applyBorder="1" applyAlignment="1" applyProtection="1">
      <alignment horizontal="center"/>
      <protection/>
    </xf>
    <xf numFmtId="38" fontId="13" fillId="46" borderId="122" xfId="70" applyNumberFormat="1" applyFont="1" applyFill="1" applyBorder="1" applyAlignment="1" applyProtection="1">
      <alignment horizontal="center"/>
      <protection/>
    </xf>
    <xf numFmtId="38" fontId="13" fillId="46" borderId="98" xfId="70" applyNumberFormat="1" applyFont="1" applyFill="1" applyBorder="1" applyAlignment="1" applyProtection="1">
      <alignment horizontal="center"/>
      <protection/>
    </xf>
    <xf numFmtId="38" fontId="13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0" fontId="259" fillId="65" borderId="129" xfId="62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I23" sqref="I23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0" t="s">
        <v>1724</v>
      </c>
      <c r="C2" s="1031"/>
      <c r="D2" s="1032"/>
      <c r="E2" s="517"/>
      <c r="F2" s="835">
        <v>121858220</v>
      </c>
      <c r="G2" s="861" t="s">
        <v>1322</v>
      </c>
      <c r="H2" s="518"/>
      <c r="I2" s="1021">
        <v>0</v>
      </c>
      <c r="J2" s="1022"/>
      <c r="K2" s="514"/>
      <c r="L2" s="1023" t="s">
        <v>1721</v>
      </c>
      <c r="M2" s="1024"/>
      <c r="N2" s="1025"/>
      <c r="O2" s="519"/>
      <c r="P2" s="666">
        <v>96</v>
      </c>
      <c r="Q2" s="670" t="s">
        <v>1722</v>
      </c>
      <c r="R2" s="672"/>
      <c r="S2" s="507" t="s">
        <v>1219</v>
      </c>
      <c r="T2" s="1026">
        <v>0</v>
      </c>
      <c r="U2" s="1027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28" t="s">
        <v>1134</v>
      </c>
      <c r="T4" s="1028"/>
      <c r="U4" s="1028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45107</v>
      </c>
      <c r="M6" s="517"/>
      <c r="N6" s="710" t="s">
        <v>1005</v>
      </c>
      <c r="O6" s="509"/>
      <c r="P6" s="837">
        <v>45107</v>
      </c>
      <c r="Q6" s="710" t="s">
        <v>1005</v>
      </c>
      <c r="R6" s="709"/>
      <c r="S6" s="1029">
        <v>2023</v>
      </c>
      <c r="T6" s="1029"/>
      <c r="U6" s="1029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09" t="s">
        <v>941</v>
      </c>
      <c r="T8" s="1010"/>
      <c r="U8" s="101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45107</v>
      </c>
      <c r="H9" s="517"/>
      <c r="I9" s="543">
        <v>2023</v>
      </c>
      <c r="J9" s="663">
        <v>45107</v>
      </c>
      <c r="K9" s="664"/>
      <c r="L9" s="662">
        <v>45107</v>
      </c>
      <c r="M9" s="664"/>
      <c r="N9" s="665">
        <v>45107</v>
      </c>
      <c r="O9" s="544"/>
      <c r="P9" s="683">
        <v>2023</v>
      </c>
      <c r="Q9" s="682">
        <v>45107</v>
      </c>
      <c r="R9" s="709"/>
      <c r="S9" s="1012" t="s">
        <v>940</v>
      </c>
      <c r="T9" s="1013"/>
      <c r="U9" s="101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3" t="s">
        <v>1136</v>
      </c>
      <c r="T13" s="974"/>
      <c r="U13" s="97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5" t="s">
        <v>1666</v>
      </c>
      <c r="T14" s="1016"/>
      <c r="U14" s="101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18" t="s">
        <v>1667</v>
      </c>
      <c r="T15" s="1019"/>
      <c r="U15" s="102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3" t="s">
        <v>1137</v>
      </c>
      <c r="T16" s="974"/>
      <c r="U16" s="97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4" t="s">
        <v>1138</v>
      </c>
      <c r="T17" s="965"/>
      <c r="U17" s="966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4" t="s">
        <v>1139</v>
      </c>
      <c r="T18" s="965"/>
      <c r="U18" s="966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4" t="s">
        <v>1141</v>
      </c>
      <c r="T19" s="965"/>
      <c r="U19" s="966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64" t="s">
        <v>1142</v>
      </c>
      <c r="T20" s="965"/>
      <c r="U20" s="966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4" t="s">
        <v>1143</v>
      </c>
      <c r="T21" s="965"/>
      <c r="U21" s="966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7" t="s">
        <v>1669</v>
      </c>
      <c r="T22" s="998"/>
      <c r="U22" s="999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79" t="s">
        <v>1144</v>
      </c>
      <c r="T23" s="980"/>
      <c r="U23" s="981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3" t="s">
        <v>1145</v>
      </c>
      <c r="T25" s="974"/>
      <c r="U25" s="97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4" t="s">
        <v>1146</v>
      </c>
      <c r="T26" s="965"/>
      <c r="U26" s="966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7" t="s">
        <v>1147</v>
      </c>
      <c r="T27" s="998"/>
      <c r="U27" s="999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79" t="s">
        <v>1148</v>
      </c>
      <c r="T28" s="980"/>
      <c r="U28" s="981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79" t="s">
        <v>1149</v>
      </c>
      <c r="T35" s="980"/>
      <c r="U35" s="981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6" t="s">
        <v>1150</v>
      </c>
      <c r="T36" s="1007"/>
      <c r="U36" s="100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0" t="s">
        <v>1151</v>
      </c>
      <c r="T37" s="1001"/>
      <c r="U37" s="100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3" t="s">
        <v>1152</v>
      </c>
      <c r="T38" s="1004"/>
      <c r="U38" s="100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79" t="s">
        <v>1153</v>
      </c>
      <c r="T40" s="980"/>
      <c r="U40" s="981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3" t="s">
        <v>1154</v>
      </c>
      <c r="T42" s="974"/>
      <c r="U42" s="97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4" t="s">
        <v>1155</v>
      </c>
      <c r="T43" s="965"/>
      <c r="U43" s="966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4" t="s">
        <v>1156</v>
      </c>
      <c r="T44" s="965"/>
      <c r="U44" s="966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7" t="s">
        <v>1157</v>
      </c>
      <c r="T45" s="998"/>
      <c r="U45" s="999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79" t="s">
        <v>1158</v>
      </c>
      <c r="T46" s="980"/>
      <c r="U46" s="981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994" t="s">
        <v>1159</v>
      </c>
      <c r="T48" s="995"/>
      <c r="U48" s="996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3" t="s">
        <v>1160</v>
      </c>
      <c r="T51" s="974"/>
      <c r="U51" s="97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64" t="s">
        <v>1161</v>
      </c>
      <c r="T52" s="965"/>
      <c r="U52" s="966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64" t="s">
        <v>1162</v>
      </c>
      <c r="T53" s="965"/>
      <c r="U53" s="966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5276</v>
      </c>
      <c r="K54" s="724"/>
      <c r="L54" s="759">
        <v>0</v>
      </c>
      <c r="M54" s="724"/>
      <c r="N54" s="727">
        <v>5276</v>
      </c>
      <c r="O54" s="853"/>
      <c r="P54" s="760">
        <v>0</v>
      </c>
      <c r="Q54" s="759">
        <v>5276</v>
      </c>
      <c r="R54" s="709"/>
      <c r="S54" s="964" t="s">
        <v>1163</v>
      </c>
      <c r="T54" s="965"/>
      <c r="U54" s="966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501</v>
      </c>
      <c r="K55" s="724"/>
      <c r="L55" s="759">
        <v>0</v>
      </c>
      <c r="M55" s="724"/>
      <c r="N55" s="727">
        <v>501</v>
      </c>
      <c r="O55" s="853"/>
      <c r="P55" s="760">
        <v>0</v>
      </c>
      <c r="Q55" s="759">
        <v>501</v>
      </c>
      <c r="R55" s="709"/>
      <c r="S55" s="997" t="s">
        <v>1164</v>
      </c>
      <c r="T55" s="998"/>
      <c r="U55" s="999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5777</v>
      </c>
      <c r="K56" s="724"/>
      <c r="L56" s="755">
        <v>0</v>
      </c>
      <c r="M56" s="724"/>
      <c r="N56" s="757">
        <v>5777</v>
      </c>
      <c r="O56" s="853"/>
      <c r="P56" s="756">
        <v>0</v>
      </c>
      <c r="Q56" s="755">
        <v>5777</v>
      </c>
      <c r="R56" s="709"/>
      <c r="S56" s="979" t="s">
        <v>1165</v>
      </c>
      <c r="T56" s="980"/>
      <c r="U56" s="981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3" t="s">
        <v>1166</v>
      </c>
      <c r="T58" s="974"/>
      <c r="U58" s="97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4" t="s">
        <v>1167</v>
      </c>
      <c r="T59" s="965"/>
      <c r="U59" s="966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4" t="s">
        <v>1168</v>
      </c>
      <c r="T60" s="965"/>
      <c r="U60" s="966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7" t="s">
        <v>1169</v>
      </c>
      <c r="T61" s="998"/>
      <c r="U61" s="999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18" t="s">
        <v>1170</v>
      </c>
      <c r="T62" s="1019"/>
      <c r="U62" s="1020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79" t="s">
        <v>1171</v>
      </c>
      <c r="T63" s="980"/>
      <c r="U63" s="981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3" t="s">
        <v>1172</v>
      </c>
      <c r="T65" s="974"/>
      <c r="U65" s="97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64" t="s">
        <v>1173</v>
      </c>
      <c r="T66" s="965"/>
      <c r="U66" s="966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79" t="s">
        <v>1174</v>
      </c>
      <c r="T67" s="980"/>
      <c r="U67" s="981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3" t="s">
        <v>1175</v>
      </c>
      <c r="T69" s="974"/>
      <c r="U69" s="97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4" t="s">
        <v>1176</v>
      </c>
      <c r="T70" s="965"/>
      <c r="U70" s="966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79" t="s">
        <v>1177</v>
      </c>
      <c r="T71" s="980"/>
      <c r="U71" s="981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3" t="s">
        <v>1178</v>
      </c>
      <c r="T73" s="974"/>
      <c r="U73" s="97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4" t="s">
        <v>1179</v>
      </c>
      <c r="T74" s="965"/>
      <c r="U74" s="966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79" t="s">
        <v>1180</v>
      </c>
      <c r="T75" s="980"/>
      <c r="U75" s="981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5777</v>
      </c>
      <c r="K77" s="724"/>
      <c r="L77" s="762">
        <v>0</v>
      </c>
      <c r="M77" s="724"/>
      <c r="N77" s="764">
        <v>5777</v>
      </c>
      <c r="O77" s="853"/>
      <c r="P77" s="763">
        <v>0</v>
      </c>
      <c r="Q77" s="761">
        <v>5777</v>
      </c>
      <c r="R77" s="709"/>
      <c r="S77" s="982" t="s">
        <v>1181</v>
      </c>
      <c r="T77" s="983"/>
      <c r="U77" s="984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5777</v>
      </c>
      <c r="K79" s="724"/>
      <c r="L79" s="751">
        <v>0</v>
      </c>
      <c r="M79" s="724"/>
      <c r="N79" s="725">
        <v>5777</v>
      </c>
      <c r="O79" s="853"/>
      <c r="P79" s="723">
        <v>0</v>
      </c>
      <c r="Q79" s="751">
        <v>5777</v>
      </c>
      <c r="R79" s="709"/>
      <c r="S79" s="973" t="s">
        <v>1182</v>
      </c>
      <c r="T79" s="974"/>
      <c r="U79" s="97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4" t="s">
        <v>1183</v>
      </c>
      <c r="T80" s="965"/>
      <c r="U80" s="966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5777</v>
      </c>
      <c r="K81" s="724"/>
      <c r="L81" s="765">
        <v>0</v>
      </c>
      <c r="M81" s="724"/>
      <c r="N81" s="767">
        <v>5777</v>
      </c>
      <c r="O81" s="853"/>
      <c r="P81" s="766">
        <v>0</v>
      </c>
      <c r="Q81" s="765">
        <v>5777</v>
      </c>
      <c r="R81" s="709"/>
      <c r="S81" s="970" t="s">
        <v>1184</v>
      </c>
      <c r="T81" s="971"/>
      <c r="U81" s="972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33">
        <f>+IF(+SUM(F82:N82)=0,0,"Контрола: дефицит/излишък = финансиране с обратен знак (Г. + Д. = 0)")</f>
        <v>0</v>
      </c>
      <c r="C82" s="1034"/>
      <c r="D82" s="1035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3" t="s">
        <v>1185</v>
      </c>
      <c r="T87" s="974"/>
      <c r="U87" s="97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4" t="s">
        <v>1186</v>
      </c>
      <c r="T88" s="965"/>
      <c r="U88" s="966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79" t="s">
        <v>1187</v>
      </c>
      <c r="T89" s="980"/>
      <c r="U89" s="981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3" t="s">
        <v>1188</v>
      </c>
      <c r="T91" s="974"/>
      <c r="U91" s="97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4" t="s">
        <v>1189</v>
      </c>
      <c r="T92" s="965"/>
      <c r="U92" s="966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4" t="s">
        <v>1190</v>
      </c>
      <c r="T93" s="965"/>
      <c r="U93" s="966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7" t="s">
        <v>1191</v>
      </c>
      <c r="T94" s="998"/>
      <c r="U94" s="999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79" t="s">
        <v>1192</v>
      </c>
      <c r="T95" s="980"/>
      <c r="U95" s="981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3" t="s">
        <v>1193</v>
      </c>
      <c r="T97" s="974"/>
      <c r="U97" s="97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64" t="s">
        <v>1194</v>
      </c>
      <c r="T98" s="965"/>
      <c r="U98" s="966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79" t="s">
        <v>1195</v>
      </c>
      <c r="T99" s="980"/>
      <c r="U99" s="981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994" t="s">
        <v>1196</v>
      </c>
      <c r="T101" s="995"/>
      <c r="U101" s="996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3" t="s">
        <v>1197</v>
      </c>
      <c r="T104" s="974"/>
      <c r="U104" s="97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4" t="s">
        <v>1198</v>
      </c>
      <c r="T105" s="965"/>
      <c r="U105" s="966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79" t="s">
        <v>1199</v>
      </c>
      <c r="T106" s="980"/>
      <c r="U106" s="981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8" t="s">
        <v>1200</v>
      </c>
      <c r="T108" s="989"/>
      <c r="U108" s="990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1" t="s">
        <v>1201</v>
      </c>
      <c r="T109" s="992"/>
      <c r="U109" s="993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79" t="s">
        <v>1202</v>
      </c>
      <c r="T110" s="980"/>
      <c r="U110" s="981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3" t="s">
        <v>1203</v>
      </c>
      <c r="T112" s="974"/>
      <c r="U112" s="97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4" t="s">
        <v>1204</v>
      </c>
      <c r="T113" s="965"/>
      <c r="U113" s="966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79" t="s">
        <v>1205</v>
      </c>
      <c r="T114" s="980"/>
      <c r="U114" s="981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73" t="s">
        <v>1206</v>
      </c>
      <c r="T116" s="974"/>
      <c r="U116" s="97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4" t="s">
        <v>1207</v>
      </c>
      <c r="T117" s="965"/>
      <c r="U117" s="966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79" t="s">
        <v>1208</v>
      </c>
      <c r="T118" s="980"/>
      <c r="U118" s="981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982" t="s">
        <v>1209</v>
      </c>
      <c r="T120" s="983"/>
      <c r="U120" s="984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3" t="s">
        <v>1210</v>
      </c>
      <c r="T122" s="974"/>
      <c r="U122" s="97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64" t="s">
        <v>1211</v>
      </c>
      <c r="T123" s="965"/>
      <c r="U123" s="966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64" t="s">
        <v>1212</v>
      </c>
      <c r="T124" s="965"/>
      <c r="U124" s="966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5" t="s">
        <v>1670</v>
      </c>
      <c r="T125" s="986"/>
      <c r="U125" s="987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7" t="s">
        <v>1213</v>
      </c>
      <c r="T126" s="968"/>
      <c r="U126" s="969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0" t="s">
        <v>1214</v>
      </c>
      <c r="T127" s="971"/>
      <c r="U127" s="972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73" t="s">
        <v>1215</v>
      </c>
      <c r="T129" s="974"/>
      <c r="U129" s="97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4" t="s">
        <v>1216</v>
      </c>
      <c r="T130" s="965"/>
      <c r="U130" s="966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976" t="s">
        <v>1217</v>
      </c>
      <c r="T131" s="977"/>
      <c r="U131" s="978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959" t="s">
        <v>1218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6">
        <f>+IF(+SUM(F133:N133)=0,0,"Контрола: дефицит/излишък = финансиране с обратен знак (Г. + Д. = 0)")</f>
        <v>0</v>
      </c>
      <c r="C133" s="1036"/>
      <c r="D133" s="1036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 t="e">
        <f>+#REF!</f>
        <v>#REF!</v>
      </c>
      <c r="D134" s="557" t="s">
        <v>1119</v>
      </c>
      <c r="E134" s="517"/>
      <c r="F134" s="962"/>
      <c r="G134" s="962"/>
      <c r="H134" s="517"/>
      <c r="I134" s="625" t="s">
        <v>1120</v>
      </c>
      <c r="J134" s="626"/>
      <c r="K134" s="517"/>
      <c r="L134" s="962"/>
      <c r="M134" s="962"/>
      <c r="N134" s="962"/>
      <c r="O134" s="623"/>
      <c r="P134" s="963"/>
      <c r="Q134" s="963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1723</v>
      </c>
      <c r="G137" s="784" t="s">
        <v>1723</v>
      </c>
      <c r="H137" s="633"/>
      <c r="I137" s="634" t="s">
        <v>1723</v>
      </c>
      <c r="J137" s="635" t="s">
        <v>1723</v>
      </c>
      <c r="K137" s="636"/>
      <c r="L137" s="637" t="s">
        <v>1723</v>
      </c>
      <c r="M137" s="638"/>
      <c r="N137" s="639" t="s">
        <v>1723</v>
      </c>
      <c r="O137" s="627"/>
      <c r="P137" s="785" t="s">
        <v>1723</v>
      </c>
      <c r="Q137" s="786" t="s">
        <v>1723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1723</v>
      </c>
      <c r="G138" s="789" t="s">
        <v>1723</v>
      </c>
      <c r="H138" s="633"/>
      <c r="I138" s="643" t="s">
        <v>1723</v>
      </c>
      <c r="J138" s="644" t="s">
        <v>1723</v>
      </c>
      <c r="K138" s="636"/>
      <c r="L138" s="645" t="s">
        <v>1723</v>
      </c>
      <c r="M138" s="638"/>
      <c r="N138" s="646" t="s">
        <v>1723</v>
      </c>
      <c r="O138" s="627"/>
      <c r="P138" s="790" t="s">
        <v>1723</v>
      </c>
      <c r="Q138" s="791" t="s">
        <v>1723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3">
    <mergeCell ref="B133:D133"/>
    <mergeCell ref="B82:D82"/>
    <mergeCell ref="B2:D2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1626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1645</v>
      </c>
      <c r="M63" s="1112" t="s">
        <v>1646</v>
      </c>
      <c r="N63" s="1112" t="s">
        <v>1647</v>
      </c>
      <c r="O63" s="1112" t="s">
        <v>1648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1624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1232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1229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1625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1630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4">
        <f>$B$7</f>
        <v>0</v>
      </c>
      <c r="J14" s="1135"/>
      <c r="K14" s="1135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1">
        <f>$B$9</f>
        <v>0</v>
      </c>
      <c r="J16" s="1132"/>
      <c r="K16" s="1133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8">
        <f>$B$12</f>
        <v>0</v>
      </c>
      <c r="J19" s="1149"/>
      <c r="K19" s="1150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2" t="s">
        <v>388</v>
      </c>
      <c r="K33" s="114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4" t="s">
        <v>576</v>
      </c>
      <c r="K39" s="1144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5" t="s">
        <v>695</v>
      </c>
      <c r="K47" s="1146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2" t="s">
        <v>583</v>
      </c>
      <c r="K48" s="114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6" t="s">
        <v>453</v>
      </c>
      <c r="K66" s="1136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6" t="s">
        <v>738</v>
      </c>
      <c r="K70" s="1136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6" t="s">
        <v>601</v>
      </c>
      <c r="K76" s="1136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6" t="s">
        <v>603</v>
      </c>
      <c r="K79" s="1143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37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37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37" t="s">
        <v>1228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6" t="s">
        <v>606</v>
      </c>
      <c r="K83" s="1136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6" t="s">
        <v>615</v>
      </c>
      <c r="K98" s="1136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6" t="s">
        <v>616</v>
      </c>
      <c r="K99" s="1136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6" t="s">
        <v>617</v>
      </c>
      <c r="K100" s="1136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6" t="s">
        <v>618</v>
      </c>
      <c r="K101" s="1136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6" t="s">
        <v>1232</v>
      </c>
      <c r="K108" s="1136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6" t="s">
        <v>1229</v>
      </c>
      <c r="K112" s="1136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6" t="s">
        <v>1230</v>
      </c>
      <c r="K113" s="1136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37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6" t="s">
        <v>457</v>
      </c>
      <c r="K115" s="1136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1" t="s">
        <v>628</v>
      </c>
      <c r="K118" s="114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1" t="s">
        <v>629</v>
      </c>
      <c r="K119" s="114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1" t="s">
        <v>191</v>
      </c>
      <c r="K127" s="114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1" t="s">
        <v>640</v>
      </c>
      <c r="K130" s="114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6" t="s">
        <v>641</v>
      </c>
      <c r="K131" s="1136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9" t="s">
        <v>939</v>
      </c>
      <c r="K136" s="1140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1" t="s">
        <v>650</v>
      </c>
      <c r="K141" s="1152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4">
        <f>$B$7</f>
        <v>0</v>
      </c>
      <c r="J149" s="1135"/>
      <c r="K149" s="1135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1">
        <f>$B$9</f>
        <v>0</v>
      </c>
      <c r="J151" s="1132"/>
      <c r="K151" s="1133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8">
        <f>$B$12</f>
        <v>0</v>
      </c>
      <c r="J154" s="1149"/>
      <c r="K154" s="1150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3" t="s">
        <v>249</v>
      </c>
      <c r="J186" s="1153"/>
      <c r="K186" s="115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2023-08-08T09:04:50Z</cp:lastPrinted>
  <dcterms:created xsi:type="dcterms:W3CDTF">1997-12-10T11:54:07Z</dcterms:created>
  <dcterms:modified xsi:type="dcterms:W3CDTF">2023-08-08T09:05:13Z</dcterms:modified>
  <cp:category/>
  <cp:version/>
  <cp:contentType/>
  <cp:contentStatus/>
</cp:coreProperties>
</file>